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https://kudiba.sharepoint.com/sites/KuDiBa-Team/Freigegebene Dokumente/General/02_Prospects/von_Poll/01_Wolfram_Gast/"/>
    </mc:Choice>
  </mc:AlternateContent>
  <xr:revisionPtr revIDLastSave="151" documentId="8_{F4F4849D-D9BD-404F-A5FC-F5B0C11569AC}" xr6:coauthVersionLast="47" xr6:coauthVersionMax="47" xr10:uidLastSave="{B0C89A8F-5164-D342-A378-0A953DAE4531}"/>
  <bookViews>
    <workbookView xWindow="120" yWindow="980" windowWidth="35880" windowHeight="20040" firstSheet="1" activeTab="1" xr2:uid="{00000000-000D-0000-FFFF-FFFF00000000}"/>
  </bookViews>
  <sheets>
    <sheet name="Deckblatt" sheetId="2" r:id="rId1"/>
    <sheet name="Daten" sheetId="1" r:id="rId2"/>
  </sheets>
  <definedNames>
    <definedName name="_xlnm._FilterDatabase" localSheetId="1" hidden="1">Daten!$A$1:$N$1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5" i="1" l="1"/>
  <c r="AP5" i="1"/>
  <c r="AQ5" i="1"/>
  <c r="AR5" i="1"/>
  <c r="AS5" i="1"/>
  <c r="AT5" i="1"/>
  <c r="AU5" i="1"/>
  <c r="AV5" i="1"/>
  <c r="AW5" i="1"/>
  <c r="AX5" i="1"/>
  <c r="AY5" i="1"/>
  <c r="AZ5" i="1"/>
  <c r="BA5" i="1"/>
  <c r="AN5" i="1"/>
  <c r="AH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Q5" i="1"/>
</calcChain>
</file>

<file path=xl/sharedStrings.xml><?xml version="1.0" encoding="utf-8"?>
<sst xmlns="http://schemas.openxmlformats.org/spreadsheetml/2006/main" count="79" uniqueCount="70">
  <si>
    <t>Beschreibung</t>
  </si>
  <si>
    <t>Link</t>
  </si>
  <si>
    <t>Datensatz:</t>
  </si>
  <si>
    <t>Zensusdaten auf PLZ-Gebiete umgerechnet</t>
  </si>
  <si>
    <t>Quelle:</t>
  </si>
  <si>
    <t>KuDiBa GmbH auf Basis Destatis Zensus und Openstreetmap</t>
  </si>
  <si>
    <t>https://areabutler.de</t>
  </si>
  <si>
    <t xml:space="preserve">Quelle, Orginaldaten: </t>
  </si>
  <si>
    <t>Zensus, 1km² Raster</t>
  </si>
  <si>
    <t>https://opendata-esri-de.opendata.arcgis.com/datasets/esri-de-content::zensus-atlas-deutschland/about</t>
  </si>
  <si>
    <t>OSM PLZ Polygone</t>
  </si>
  <si>
    <t>https://opendata-esri-de.opendata.arcgis.com/datasets/esri-de-content::postleitzahlengebiete-osm/about</t>
  </si>
  <si>
    <t>Methodik:</t>
  </si>
  <si>
    <t>Flächenproportionale Umrechung der absoluten Zahlen und anschließende Normierung</t>
  </si>
  <si>
    <t>PLZ</t>
  </si>
  <si>
    <t>Bundesland</t>
  </si>
  <si>
    <t>Kreis</t>
  </si>
  <si>
    <t>Einwohnerzahl, Destatis</t>
  </si>
  <si>
    <t>Durchschn. Alter</t>
  </si>
  <si>
    <t>Anteil 65+</t>
  </si>
  <si>
    <t>Anteil unter 18 Jährige</t>
  </si>
  <si>
    <t>Anteil, Ausländer</t>
  </si>
  <si>
    <t>Anteil, Frauen</t>
  </si>
  <si>
    <t>Leerstandsquote</t>
  </si>
  <si>
    <t>Durchschn. HH Größe</t>
  </si>
  <si>
    <t>Durchschn. Wohnfläche je Bewohner</t>
  </si>
  <si>
    <t>Durchschn. Wohnfläche je Wohnung</t>
  </si>
  <si>
    <t>33098</t>
  </si>
  <si>
    <t>Nordrhein-Westfalen</t>
  </si>
  <si>
    <t>Paderborn</t>
  </si>
  <si>
    <t>33100</t>
  </si>
  <si>
    <t>33102</t>
  </si>
  <si>
    <t>Alle PLZ</t>
  </si>
  <si>
    <t>Branchendaten</t>
  </si>
  <si>
    <t>Bauwesen</t>
  </si>
  <si>
    <t>Berg- und Tagebau</t>
  </si>
  <si>
    <t>Bildung</t>
  </si>
  <si>
    <t>Finanzen und Versicherung</t>
  </si>
  <si>
    <t>Freizeit und Erholung</t>
  </si>
  <si>
    <t>Gesundheits- und Sozialwesen</t>
  </si>
  <si>
    <t>Großhandel &amp; Einzelhandel</t>
  </si>
  <si>
    <t>Immobilien</t>
  </si>
  <si>
    <t>Information und Kommunikation</t>
  </si>
  <si>
    <t>Land-, Forstwirtschaft und Fischerei</t>
  </si>
  <si>
    <t>Professionelle Dienstleistungen</t>
  </si>
  <si>
    <t>Transport und Lagerung</t>
  </si>
  <si>
    <t>Unterkunft und Verpflegung</t>
  </si>
  <si>
    <t>Verarbeitendes Gewerbe</t>
  </si>
  <si>
    <t>Versorgungsunternehmen</t>
  </si>
  <si>
    <t>Wasserversorgung &amp; Abfallwirtschaft</t>
  </si>
  <si>
    <t>sonstiges</t>
  </si>
  <si>
    <t>Öffentliche Verwaltung &amp; Verteidigung</t>
  </si>
  <si>
    <t>Zensus-Daten</t>
  </si>
  <si>
    <t>[landcover] Abbauflächen, Deponien und Abraumhalden</t>
  </si>
  <si>
    <t>[landcover] Agrarfläche</t>
  </si>
  <si>
    <t>[landcover] Baustellen</t>
  </si>
  <si>
    <t>[landcover] Brandflächen</t>
  </si>
  <si>
    <t>[landcover] Gewässer</t>
  </si>
  <si>
    <t>[landcover] Gletscher und Dauerschneegebiete</t>
  </si>
  <si>
    <t>[landcover] Grünfläche</t>
  </si>
  <si>
    <t>[landcover] Industrie und Gewerbe</t>
  </si>
  <si>
    <t>[landcover] Sport- und Freizeitanlagen</t>
  </si>
  <si>
    <t>[landcover] Strände, Dünen, Sandflächen und Felsen</t>
  </si>
  <si>
    <t>[landcover] Verkehswege und Ähnliches</t>
  </si>
  <si>
    <t>[landcover] Wald</t>
  </si>
  <si>
    <t>[landcover] dichte, städtische Bebauung</t>
  </si>
  <si>
    <t>[landcover] mäßige, städtische Bebauung</t>
  </si>
  <si>
    <t>max. durchschnittlich</t>
  </si>
  <si>
    <t>Logistikintensität</t>
  </si>
  <si>
    <t>Flächenbedeckung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</si>
</sst>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2" fontId="0" fillId="0" borderId="0" xfId="0" applyNumberFormat="1"/>
    <xf numFmtId="0" fontId="1" fillId="3" borderId="0" xfId="0" applyFont="1" applyFill="1" applyAlignment="1">
      <alignment horizontal="left" vertical="center" wrapText="1"/>
    </xf>
    <xf numFmtId="0" fontId="0" fillId="2" borderId="0" xfId="0" applyFill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2" applyAlignment="1">
      <alignment vertical="top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1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vertical="top"/>
    </xf>
    <xf numFmtId="9" fontId="0" fillId="0" borderId="0" xfId="3" applyFont="1"/>
    <xf numFmtId="0" fontId="5" fillId="0" borderId="0" xfId="0" applyFont="1"/>
    <xf numFmtId="9" fontId="5" fillId="0" borderId="0" xfId="3" applyFont="1"/>
    <xf numFmtId="165" fontId="0" fillId="0" borderId="0" xfId="0" applyNumberFormat="1"/>
  </cellXfs>
  <cellStyles count="4">
    <cellStyle name="Link" xfId="2" builtinId="8"/>
    <cellStyle name="Prozent" xfId="3" builtinId="5"/>
    <cellStyle name="Standard" xfId="0" builtinId="0"/>
    <cellStyle name="Standard 2" xfId="1" xr:uid="{CC2E6DA2-D6A0-4A5C-8026-E887E688D9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KuDiBa">
      <a:dk1>
        <a:sysClr val="windowText" lastClr="000000"/>
      </a:dk1>
      <a:lt1>
        <a:sysClr val="window" lastClr="FFFFFF"/>
      </a:lt1>
      <a:dk2>
        <a:srgbClr val="9A2161"/>
      </a:dk2>
      <a:lt2>
        <a:srgbClr val="E7E6E6"/>
      </a:lt2>
      <a:accent1>
        <a:srgbClr val="AA0C53"/>
      </a:accent1>
      <a:accent2>
        <a:srgbClr val="CD1F45"/>
      </a:accent2>
      <a:accent3>
        <a:srgbClr val="44546A"/>
      </a:accent3>
      <a:accent4>
        <a:srgbClr val="2A2A2A"/>
      </a:accent4>
      <a:accent5>
        <a:srgbClr val="CDCDCD"/>
      </a:accent5>
      <a:accent6>
        <a:srgbClr val="CD1F45"/>
      </a:accent6>
      <a:hlink>
        <a:srgbClr val="009FE4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eabutler.de/" TargetMode="External"/><Relationship Id="rId2" Type="http://schemas.openxmlformats.org/officeDocument/2006/relationships/hyperlink" Target="https://opendata-esri-de.opendata.arcgis.com/datasets/esri-de-content::postleitzahlengebiete-osm/about" TargetMode="External"/><Relationship Id="rId1" Type="http://schemas.openxmlformats.org/officeDocument/2006/relationships/hyperlink" Target="https://opendata-esri-de.opendata.arcgis.com/datasets/esri-de-content::zensus-atlas-deutschland/abou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84C0-2838-447D-884D-83EB6430AF53}">
  <dimension ref="A1:C6"/>
  <sheetViews>
    <sheetView workbookViewId="0"/>
  </sheetViews>
  <sheetFormatPr baseColWidth="10" defaultColWidth="11.5" defaultRowHeight="15" x14ac:dyDescent="0.2"/>
  <cols>
    <col min="1" max="1" width="20.6640625" style="4" bestFit="1" customWidth="1"/>
    <col min="2" max="2" width="30.1640625" style="5" customWidth="1"/>
    <col min="3" max="3" width="98.6640625" style="4" bestFit="1" customWidth="1"/>
    <col min="4" max="16384" width="11.5" style="4"/>
  </cols>
  <sheetData>
    <row r="1" spans="1:3" ht="16" x14ac:dyDescent="0.2">
      <c r="A1" s="7"/>
      <c r="B1" s="8" t="s">
        <v>0</v>
      </c>
      <c r="C1" s="7" t="s">
        <v>1</v>
      </c>
    </row>
    <row r="2" spans="1:3" ht="32" x14ac:dyDescent="0.2">
      <c r="A2" s="13" t="s">
        <v>2</v>
      </c>
      <c r="B2" s="5" t="s">
        <v>3</v>
      </c>
    </row>
    <row r="3" spans="1:3" ht="32" x14ac:dyDescent="0.2">
      <c r="A3" s="13" t="s">
        <v>4</v>
      </c>
      <c r="B3" s="5" t="s">
        <v>5</v>
      </c>
      <c r="C3" s="6" t="s">
        <v>6</v>
      </c>
    </row>
    <row r="4" spans="1:3" ht="16" x14ac:dyDescent="0.2">
      <c r="A4" s="13" t="s">
        <v>7</v>
      </c>
      <c r="B4" s="5" t="s">
        <v>8</v>
      </c>
      <c r="C4" s="6" t="s">
        <v>9</v>
      </c>
    </row>
    <row r="5" spans="1:3" ht="16" x14ac:dyDescent="0.2">
      <c r="A5" s="13"/>
      <c r="B5" s="5" t="s">
        <v>10</v>
      </c>
      <c r="C5" s="6" t="s">
        <v>11</v>
      </c>
    </row>
    <row r="6" spans="1:3" ht="48" x14ac:dyDescent="0.2">
      <c r="A6" s="13" t="s">
        <v>12</v>
      </c>
      <c r="B6" s="5" t="s">
        <v>13</v>
      </c>
    </row>
  </sheetData>
  <hyperlinks>
    <hyperlink ref="C4" r:id="rId1" xr:uid="{3B09555F-DE25-47EE-AB46-7BCAFF702639}"/>
    <hyperlink ref="C5" r:id="rId2" xr:uid="{03D6F9DC-6003-49F3-8EC0-5EED159AC02B}"/>
    <hyperlink ref="C3" r:id="rId3" xr:uid="{BC53AAB0-6B28-4BB1-8CF9-895979BBE08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6" sqref="D6"/>
    </sheetView>
  </sheetViews>
  <sheetFormatPr baseColWidth="10" defaultColWidth="9.1640625" defaultRowHeight="15" outlineLevelCol="2" x14ac:dyDescent="0.2"/>
  <cols>
    <col min="2" max="2" width="25.5" bestFit="1" customWidth="1"/>
    <col min="3" max="3" width="10.33203125" bestFit="1" customWidth="1"/>
    <col min="4" max="4" width="16.5" customWidth="1"/>
    <col min="5" max="14" width="16.5" hidden="1" customWidth="1" outlineLevel="1"/>
    <col min="15" max="15" width="9.1640625" collapsed="1"/>
    <col min="16" max="16" width="16.5" customWidth="1"/>
    <col min="17" max="19" width="9.1640625" hidden="1" customWidth="1" outlineLevel="1"/>
    <col min="20" max="20" width="14.33203125" hidden="1" customWidth="1" outlineLevel="1"/>
    <col min="21" max="21" width="14.5" hidden="1" customWidth="1" outlineLevel="1"/>
    <col min="22" max="22" width="15.83203125" hidden="1" customWidth="1" outlineLevel="1"/>
    <col min="23" max="23" width="12.6640625" hidden="1" customWidth="1" outlineLevel="1"/>
    <col min="24" max="24" width="9.1640625" hidden="1" customWidth="1" outlineLevel="1"/>
    <col min="25" max="25" width="16.33203125" hidden="1" customWidth="1" outlineLevel="1"/>
    <col min="26" max="26" width="15.6640625" hidden="1" customWidth="1" outlineLevel="1"/>
    <col min="27" max="27" width="16.5" hidden="1" customWidth="1" outlineLevel="1"/>
    <col min="28" max="28" width="14.83203125" hidden="1" customWidth="1" outlineLevel="1"/>
    <col min="29" max="29" width="13.5" hidden="1" customWidth="1" outlineLevel="1"/>
    <col min="30" max="30" width="13.6640625" hidden="1" customWidth="1" outlineLevel="1"/>
    <col min="31" max="31" width="13.83203125" hidden="1" customWidth="1" outlineLevel="1"/>
    <col min="32" max="32" width="15.6640625" hidden="1" customWidth="1" outlineLevel="1"/>
    <col min="33" max="33" width="9.1640625" hidden="1" customWidth="1" outlineLevel="1"/>
    <col min="34" max="34" width="20" hidden="1" customWidth="1" outlineLevel="1"/>
    <col min="35" max="35" width="9.1640625" collapsed="1"/>
    <col min="36" max="36" width="15.83203125" customWidth="1"/>
    <col min="37" max="37" width="20" hidden="1" customWidth="1" outlineLevel="1"/>
    <col min="38" max="38" width="9.1640625" collapsed="1"/>
    <col min="39" max="39" width="16.83203125" customWidth="1"/>
    <col min="40" max="40" width="26.1640625" hidden="1" customWidth="1" outlineLevel="2"/>
    <col min="41" max="41" width="13.5" hidden="1" customWidth="1" outlineLevel="2"/>
    <col min="42" max="42" width="13.83203125" hidden="1" customWidth="1" outlineLevel="2"/>
    <col min="43" max="43" width="12.83203125" hidden="1" customWidth="1" outlineLevel="2"/>
    <col min="44" max="44" width="13.1640625" hidden="1" customWidth="1" outlineLevel="2"/>
    <col min="45" max="45" width="21.5" hidden="1" customWidth="1" outlineLevel="2"/>
    <col min="46" max="46" width="13.6640625" hidden="1" customWidth="1" outlineLevel="2"/>
    <col min="47" max="47" width="12.83203125" hidden="1" customWidth="1" outlineLevel="2"/>
    <col min="48" max="48" width="18.1640625" hidden="1" customWidth="1" outlineLevel="2"/>
    <col min="49" max="49" width="17.6640625" hidden="1" customWidth="1" outlineLevel="2"/>
    <col min="50" max="50" width="16.33203125" hidden="1" customWidth="1" outlineLevel="2"/>
    <col min="51" max="51" width="13.6640625" hidden="1" customWidth="1" outlineLevel="2"/>
    <col min="52" max="52" width="18.33203125" hidden="1" customWidth="1" outlineLevel="2"/>
    <col min="53" max="53" width="21.33203125" hidden="1" customWidth="1" outlineLevel="2"/>
    <col min="54" max="54" width="9.1640625" collapsed="1"/>
  </cols>
  <sheetData>
    <row r="1" spans="1:53" s="12" customFormat="1" ht="48" x14ac:dyDescent="0.2">
      <c r="A1" s="9" t="s">
        <v>14</v>
      </c>
      <c r="B1" s="10" t="s">
        <v>15</v>
      </c>
      <c r="C1" s="10" t="s">
        <v>16</v>
      </c>
      <c r="D1" s="2" t="s">
        <v>52</v>
      </c>
      <c r="E1" s="11" t="s">
        <v>17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1" t="s">
        <v>26</v>
      </c>
      <c r="P1" s="2" t="s">
        <v>33</v>
      </c>
      <c r="Q1" s="11" t="s">
        <v>34</v>
      </c>
      <c r="R1" s="11" t="s">
        <v>35</v>
      </c>
      <c r="S1" s="11" t="s">
        <v>36</v>
      </c>
      <c r="T1" s="11" t="s">
        <v>37</v>
      </c>
      <c r="U1" s="11" t="s">
        <v>38</v>
      </c>
      <c r="V1" s="11" t="s">
        <v>39</v>
      </c>
      <c r="W1" s="11" t="s">
        <v>40</v>
      </c>
      <c r="X1" s="11" t="s">
        <v>41</v>
      </c>
      <c r="Y1" s="11" t="s">
        <v>42</v>
      </c>
      <c r="Z1" s="11" t="s">
        <v>43</v>
      </c>
      <c r="AA1" s="11" t="s">
        <v>44</v>
      </c>
      <c r="AB1" s="11" t="s">
        <v>45</v>
      </c>
      <c r="AC1" s="11" t="s">
        <v>46</v>
      </c>
      <c r="AD1" s="11" t="s">
        <v>47</v>
      </c>
      <c r="AE1" s="11" t="s">
        <v>48</v>
      </c>
      <c r="AF1" s="11" t="s">
        <v>49</v>
      </c>
      <c r="AG1" s="11" t="s">
        <v>50</v>
      </c>
      <c r="AH1" s="11" t="s">
        <v>51</v>
      </c>
      <c r="AJ1" s="2" t="s">
        <v>68</v>
      </c>
      <c r="AK1" s="11" t="s">
        <v>68</v>
      </c>
      <c r="AM1" s="2" t="s">
        <v>69</v>
      </c>
      <c r="AN1" s="11" t="s">
        <v>53</v>
      </c>
      <c r="AO1" s="11" t="s">
        <v>54</v>
      </c>
      <c r="AP1" s="11" t="s">
        <v>55</v>
      </c>
      <c r="AQ1" s="11" t="s">
        <v>56</v>
      </c>
      <c r="AR1" s="11" t="s">
        <v>57</v>
      </c>
      <c r="AS1" s="11" t="s">
        <v>58</v>
      </c>
      <c r="AT1" s="11" t="s">
        <v>59</v>
      </c>
      <c r="AU1" s="11" t="s">
        <v>60</v>
      </c>
      <c r="AV1" s="11" t="s">
        <v>61</v>
      </c>
      <c r="AW1" s="11" t="s">
        <v>62</v>
      </c>
      <c r="AX1" s="11" t="s">
        <v>63</v>
      </c>
      <c r="AY1" s="11" t="s">
        <v>64</v>
      </c>
      <c r="AZ1" s="11" t="s">
        <v>65</v>
      </c>
      <c r="BA1" s="11" t="s">
        <v>66</v>
      </c>
    </row>
    <row r="2" spans="1:53" x14ac:dyDescent="0.2">
      <c r="A2" s="3" t="s">
        <v>27</v>
      </c>
      <c r="B2" s="3" t="s">
        <v>28</v>
      </c>
      <c r="C2" s="3" t="s">
        <v>29</v>
      </c>
      <c r="E2">
        <v>23622</v>
      </c>
      <c r="F2" s="1">
        <v>40.81114751713956</v>
      </c>
      <c r="G2" s="1">
        <v>18.440509753285848</v>
      </c>
      <c r="H2" s="1">
        <v>13.017768810347491</v>
      </c>
      <c r="I2" s="1">
        <v>11.13581923133782</v>
      </c>
      <c r="J2" s="1">
        <v>51.423007560569737</v>
      </c>
      <c r="K2" s="1">
        <v>2.5859140736558772</v>
      </c>
      <c r="L2" s="1">
        <v>2</v>
      </c>
      <c r="M2" s="1">
        <v>42.970831499849247</v>
      </c>
      <c r="N2" s="1">
        <v>80.287203566328117</v>
      </c>
      <c r="Q2" s="14">
        <v>8.0229226361031525E-2</v>
      </c>
      <c r="R2" s="14">
        <v>0</v>
      </c>
      <c r="S2" s="14">
        <v>6.0171919770773637E-2</v>
      </c>
      <c r="T2" s="14">
        <v>4.2979942693409739E-2</v>
      </c>
      <c r="U2" s="14">
        <v>0</v>
      </c>
      <c r="V2" s="14">
        <v>4.8710601719197708E-2</v>
      </c>
      <c r="W2" s="14">
        <v>0.163323782234957</v>
      </c>
      <c r="X2" s="14">
        <v>0.1060171919770774</v>
      </c>
      <c r="Y2" s="14">
        <v>4.5845272206303717E-2</v>
      </c>
      <c r="Z2" s="14">
        <v>0</v>
      </c>
      <c r="AA2" s="14">
        <v>0.2378223495702006</v>
      </c>
      <c r="AB2" s="14">
        <v>1.7191977077363901E-2</v>
      </c>
      <c r="AC2" s="14">
        <v>6.0171919770773637E-2</v>
      </c>
      <c r="AD2" s="14">
        <v>6.3037249283667621E-2</v>
      </c>
      <c r="AE2" s="14">
        <v>2.8653295128939832E-3</v>
      </c>
      <c r="AF2" s="14">
        <v>0</v>
      </c>
      <c r="AG2" s="14">
        <v>5.1575931232091692E-2</v>
      </c>
      <c r="AH2" s="14">
        <v>2.0057306590257881E-2</v>
      </c>
      <c r="AK2" s="15" t="s">
        <v>67</v>
      </c>
      <c r="AL2" s="15"/>
      <c r="AM2" s="15"/>
      <c r="AN2" s="16">
        <v>1.0280000000000001E-3</v>
      </c>
      <c r="AO2" s="16">
        <v>4.5199999999999998E-4</v>
      </c>
      <c r="AP2" s="16">
        <v>0</v>
      </c>
      <c r="AQ2" s="16">
        <v>0</v>
      </c>
      <c r="AR2" s="16">
        <v>0</v>
      </c>
      <c r="AS2" s="16">
        <v>0</v>
      </c>
      <c r="AT2" s="16">
        <v>5.8660999999999998E-2</v>
      </c>
      <c r="AU2" s="16">
        <v>0.22018599999999999</v>
      </c>
      <c r="AV2" s="16">
        <v>2.4410999999999999E-2</v>
      </c>
      <c r="AW2" s="16">
        <v>0</v>
      </c>
      <c r="AX2" s="16">
        <v>5.4835000000000002E-2</v>
      </c>
      <c r="AY2" s="16">
        <v>1.9304000000000002E-2</v>
      </c>
      <c r="AZ2" s="16">
        <v>0.155553</v>
      </c>
      <c r="BA2" s="16">
        <v>0.46556799999999998</v>
      </c>
    </row>
    <row r="3" spans="1:53" x14ac:dyDescent="0.2">
      <c r="A3" s="3" t="s">
        <v>30</v>
      </c>
      <c r="B3" s="3" t="s">
        <v>28</v>
      </c>
      <c r="C3" s="3" t="s">
        <v>29</v>
      </c>
      <c r="E3">
        <v>30715</v>
      </c>
      <c r="F3" s="1">
        <v>37.897449559026398</v>
      </c>
      <c r="G3" s="1">
        <v>11.371437775625751</v>
      </c>
      <c r="H3" s="1">
        <v>19.291261292258021</v>
      </c>
      <c r="I3" s="1">
        <v>2.9263665784759891</v>
      </c>
      <c r="J3" s="1">
        <v>47.360995871614897</v>
      </c>
      <c r="K3" s="1">
        <v>1.202065521474218</v>
      </c>
      <c r="L3" s="1">
        <v>2.567005306376311</v>
      </c>
      <c r="M3" s="1">
        <v>41.782443772557528</v>
      </c>
      <c r="N3" s="1">
        <v>101.19122346264631</v>
      </c>
      <c r="Q3" s="14">
        <v>0.10071942446043169</v>
      </c>
      <c r="R3" s="14">
        <v>0</v>
      </c>
      <c r="S3" s="14">
        <v>7.1942446043165471E-3</v>
      </c>
      <c r="T3" s="14">
        <v>3.7769784172661872E-2</v>
      </c>
      <c r="U3" s="14">
        <v>7.1942446043165471E-3</v>
      </c>
      <c r="V3" s="14">
        <v>7.1942446043165471E-3</v>
      </c>
      <c r="W3" s="14">
        <v>0.17985611510791369</v>
      </c>
      <c r="X3" s="14">
        <v>9.5323741007194249E-2</v>
      </c>
      <c r="Y3" s="14">
        <v>0.14748201438848921</v>
      </c>
      <c r="Z3" s="14">
        <v>0</v>
      </c>
      <c r="AA3" s="14">
        <v>0.26079136690647481</v>
      </c>
      <c r="AB3" s="14">
        <v>1.798561151079137E-2</v>
      </c>
      <c r="AC3" s="14">
        <v>1.258992805755396E-2</v>
      </c>
      <c r="AD3" s="14">
        <v>6.4748201438848921E-2</v>
      </c>
      <c r="AE3" s="14">
        <v>4.4964028776978422E-2</v>
      </c>
      <c r="AF3" s="14">
        <v>0</v>
      </c>
      <c r="AG3" s="14">
        <v>1.0791366906474821E-2</v>
      </c>
      <c r="AH3" s="14">
        <v>5.3956834532374104E-3</v>
      </c>
      <c r="AK3" s="15" t="s">
        <v>67</v>
      </c>
      <c r="AL3" s="15"/>
      <c r="AM3" s="15"/>
      <c r="AN3" s="16">
        <v>2.1489999999999999E-3</v>
      </c>
      <c r="AO3" s="16">
        <v>0.47527700000000001</v>
      </c>
      <c r="AP3" s="16">
        <v>2.8649999999999999E-3</v>
      </c>
      <c r="AQ3" s="16">
        <v>0</v>
      </c>
      <c r="AR3" s="16">
        <v>0</v>
      </c>
      <c r="AS3" s="16">
        <v>0</v>
      </c>
      <c r="AT3" s="16">
        <v>0.22162200000000001</v>
      </c>
      <c r="AU3" s="16">
        <v>2.9669000000000001E-2</v>
      </c>
      <c r="AV3" s="16">
        <v>1.7728000000000001E-2</v>
      </c>
      <c r="AW3" s="16">
        <v>0</v>
      </c>
      <c r="AX3" s="16">
        <v>5.4279999999999997E-3</v>
      </c>
      <c r="AY3" s="16">
        <v>0.15166499999999999</v>
      </c>
      <c r="AZ3" s="16">
        <v>2.6400000000000001E-8</v>
      </c>
      <c r="BA3" s="16">
        <v>9.3597E-2</v>
      </c>
    </row>
    <row r="4" spans="1:53" x14ac:dyDescent="0.2">
      <c r="A4" s="3" t="s">
        <v>31</v>
      </c>
      <c r="B4" s="3" t="s">
        <v>28</v>
      </c>
      <c r="C4" s="3" t="s">
        <v>29</v>
      </c>
      <c r="E4">
        <v>33477</v>
      </c>
      <c r="F4" s="1">
        <v>40.875896673725578</v>
      </c>
      <c r="G4" s="1">
        <v>17.865604270257041</v>
      </c>
      <c r="H4" s="1">
        <v>16.765115091398851</v>
      </c>
      <c r="I4" s="1">
        <v>10.760605227369011</v>
      </c>
      <c r="J4" s="1">
        <v>50.841398290338567</v>
      </c>
      <c r="K4" s="1">
        <v>2.646258748915205</v>
      </c>
      <c r="L4" s="1">
        <v>2.0720865875288439</v>
      </c>
      <c r="M4" s="1">
        <v>43.679900272872047</v>
      </c>
      <c r="N4" s="1">
        <v>87.349836516890548</v>
      </c>
      <c r="Q4" s="14">
        <v>0.1328125</v>
      </c>
      <c r="R4" s="14">
        <v>0</v>
      </c>
      <c r="S4" s="14">
        <v>1.953125E-2</v>
      </c>
      <c r="T4" s="14">
        <v>5.078125E-2</v>
      </c>
      <c r="U4" s="14">
        <v>2.34375E-2</v>
      </c>
      <c r="V4" s="14">
        <v>8.203125E-2</v>
      </c>
      <c r="W4" s="14">
        <v>0.16015625</v>
      </c>
      <c r="X4" s="14">
        <v>0.1015625</v>
      </c>
      <c r="Y4" s="14">
        <v>9.765625E-2</v>
      </c>
      <c r="Z4" s="14">
        <v>0</v>
      </c>
      <c r="AA4" s="14">
        <v>0.18359375</v>
      </c>
      <c r="AB4" s="14">
        <v>7.8125E-3</v>
      </c>
      <c r="AC4" s="14">
        <v>1.953125E-2</v>
      </c>
      <c r="AD4" s="14">
        <v>5.859375E-2</v>
      </c>
      <c r="AE4" s="14">
        <v>1.953125E-2</v>
      </c>
      <c r="AF4" s="14">
        <v>1.953125E-2</v>
      </c>
      <c r="AG4" s="14">
        <v>1.953125E-2</v>
      </c>
      <c r="AH4" s="14">
        <v>3.90625E-3</v>
      </c>
      <c r="AK4" s="15" t="s">
        <v>67</v>
      </c>
      <c r="AL4" s="15"/>
      <c r="AM4" s="15"/>
      <c r="AN4" s="16">
        <v>0</v>
      </c>
      <c r="AO4" s="16">
        <v>1.9165999999999999E-2</v>
      </c>
      <c r="AP4" s="16">
        <v>0</v>
      </c>
      <c r="AQ4" s="16">
        <v>0</v>
      </c>
      <c r="AR4" s="16">
        <v>1.8447999999999999E-2</v>
      </c>
      <c r="AS4" s="16">
        <v>0</v>
      </c>
      <c r="AT4" s="16">
        <v>0.14102700000000001</v>
      </c>
      <c r="AU4" s="16">
        <v>0.15476500000000001</v>
      </c>
      <c r="AV4" s="16">
        <v>2.5229000000000001E-2</v>
      </c>
      <c r="AW4" s="16">
        <v>0</v>
      </c>
      <c r="AX4" s="16">
        <v>1.9418999999999999E-2</v>
      </c>
      <c r="AY4" s="16">
        <v>0.107456</v>
      </c>
      <c r="AZ4" s="16">
        <v>8.9691999999999994E-2</v>
      </c>
      <c r="BA4" s="16">
        <v>0.42479800000000001</v>
      </c>
    </row>
    <row r="5" spans="1:53" x14ac:dyDescent="0.2">
      <c r="A5" s="3" t="s">
        <v>32</v>
      </c>
      <c r="B5" s="3" t="s">
        <v>28</v>
      </c>
      <c r="C5" s="3" t="s">
        <v>29</v>
      </c>
      <c r="F5" s="1"/>
      <c r="G5" s="1"/>
      <c r="H5" s="1"/>
      <c r="I5" s="1"/>
      <c r="J5" s="1"/>
      <c r="K5" s="1"/>
      <c r="L5" s="1"/>
      <c r="M5" s="1"/>
      <c r="N5" s="1"/>
      <c r="Q5" s="17">
        <f>AVERAGE(Q2:Q4)</f>
        <v>0.10458705027382108</v>
      </c>
      <c r="R5" s="17">
        <f>AVERAGE(R2:R4)</f>
        <v>0</v>
      </c>
      <c r="S5" s="17">
        <f>AVERAGE(S2:S4)</f>
        <v>2.896580479169673E-2</v>
      </c>
      <c r="T5" s="17">
        <f>AVERAGE(T2:T4)</f>
        <v>4.3843658955357211E-2</v>
      </c>
      <c r="U5" s="17">
        <f>AVERAGE(U2:U4)</f>
        <v>1.0210581534772183E-2</v>
      </c>
      <c r="V5" s="17">
        <f>AVERAGE(V2:V4)</f>
        <v>4.597869877450475E-2</v>
      </c>
      <c r="W5" s="17">
        <f>AVERAGE(W2:W4)</f>
        <v>0.16777871578095691</v>
      </c>
      <c r="X5" s="17">
        <f>AVERAGE(X2:X4)</f>
        <v>0.10096781099475721</v>
      </c>
      <c r="Y5" s="17">
        <f>AVERAGE(Y2:Y4)</f>
        <v>9.6994512198264313E-2</v>
      </c>
      <c r="Z5" s="17">
        <f>AVERAGE(Z2:Z4)</f>
        <v>0</v>
      </c>
      <c r="AA5" s="17">
        <f>AVERAGE(AA2:AA4)</f>
        <v>0.22740248882555847</v>
      </c>
      <c r="AB5" s="17">
        <f>AVERAGE(AB2:AB4)</f>
        <v>1.4330029529385091E-2</v>
      </c>
      <c r="AC5" s="17">
        <f>AVERAGE(AC2:AC4)</f>
        <v>3.0764365942775863E-2</v>
      </c>
      <c r="AD5" s="17">
        <f>AVERAGE(AD2:AD4)</f>
        <v>6.2126400240838847E-2</v>
      </c>
      <c r="AE5" s="17">
        <f>AVERAGE(AE2:AE4)</f>
        <v>2.2453536096624135E-2</v>
      </c>
      <c r="AF5" s="17">
        <f>AVERAGE(AF2:AF4)</f>
        <v>6.510416666666667E-3</v>
      </c>
      <c r="AG5" s="17">
        <f>AVERAGE(AG2:AG4)</f>
        <v>2.7299516046188837E-2</v>
      </c>
      <c r="AH5" s="17">
        <f>AVERAGE(AH2:AH4)</f>
        <v>9.7864133478317641E-3</v>
      </c>
      <c r="AN5" s="17">
        <f>AVERAGE(AN2:AN4)</f>
        <v>1.059E-3</v>
      </c>
      <c r="AO5" s="17">
        <f>AVERAGE(AO2:AO4)</f>
        <v>0.164965</v>
      </c>
      <c r="AP5" s="17">
        <f>AVERAGE(AP2:AP4)</f>
        <v>9.5500000000000001E-4</v>
      </c>
      <c r="AQ5" s="17">
        <f>AVERAGE(AQ2:AQ4)</f>
        <v>0</v>
      </c>
      <c r="AR5" s="17">
        <f>AVERAGE(AR2:AR4)</f>
        <v>6.149333333333333E-3</v>
      </c>
      <c r="AS5" s="17">
        <f>AVERAGE(AS2:AS4)</f>
        <v>0</v>
      </c>
      <c r="AT5" s="17">
        <f>AVERAGE(AT2:AT4)</f>
        <v>0.14043666666666668</v>
      </c>
      <c r="AU5" s="17">
        <f>AVERAGE(AU2:AU4)</f>
        <v>0.13487333333333332</v>
      </c>
      <c r="AV5" s="17">
        <f>AVERAGE(AV2:AV4)</f>
        <v>2.2456E-2</v>
      </c>
      <c r="AW5" s="17">
        <f>AVERAGE(AW2:AW4)</f>
        <v>0</v>
      </c>
      <c r="AX5" s="17">
        <f>AVERAGE(AX2:AX4)</f>
        <v>2.6560666666666666E-2</v>
      </c>
      <c r="AY5" s="17">
        <f>AVERAGE(AY2:AY4)</f>
        <v>9.2808333333333326E-2</v>
      </c>
      <c r="AZ5" s="17">
        <f>AVERAGE(AZ2:AZ4)</f>
        <v>8.1748342133333332E-2</v>
      </c>
      <c r="BA5" s="17">
        <f>AVERAGE(BA2:BA4)</f>
        <v>0.32798766666666668</v>
      </c>
    </row>
  </sheetData>
  <autoFilter ref="A1:N5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35ED772E795F4CAB038FEFE3C6719B" ma:contentTypeVersion="16" ma:contentTypeDescription="Ein neues Dokument erstellen." ma:contentTypeScope="" ma:versionID="ebed79c6c5f9a7030be06dea6e35641e">
  <xsd:schema xmlns:xsd="http://www.w3.org/2001/XMLSchema" xmlns:xs="http://www.w3.org/2001/XMLSchema" xmlns:p="http://schemas.microsoft.com/office/2006/metadata/properties" xmlns:ns2="8ff886e2-93d7-4eec-8520-2c0196201eeb" xmlns:ns3="0332e9c5-4860-4b71-afa2-04cc83e7805b" targetNamespace="http://schemas.microsoft.com/office/2006/metadata/properties" ma:root="true" ma:fieldsID="9d8d62fef277d121d61b6a0115008f37" ns2:_="" ns3:_="">
    <xsd:import namespace="8ff886e2-93d7-4eec-8520-2c0196201eeb"/>
    <xsd:import namespace="0332e9c5-4860-4b71-afa2-04cc83e780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886e2-93d7-4eec-8520-2c0196201e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dc4f27f2-db27-44eb-bfc9-ad1e1fc188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2e9c5-4860-4b71-afa2-04cc83e7805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6231ca-3b9b-423f-bc8f-977fc15af0d8}" ma:internalName="TaxCatchAll" ma:showField="CatchAllData" ma:web="0332e9c5-4860-4b71-afa2-04cc83e780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2e9c5-4860-4b71-afa2-04cc83e7805b" xsi:nil="true"/>
    <lcf76f155ced4ddcb4097134ff3c332f xmlns="8ff886e2-93d7-4eec-8520-2c0196201e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438F02-2699-4394-AB3A-79833F67A0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0DC6B9-0650-46B2-8E94-937B35CE8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886e2-93d7-4eec-8520-2c0196201eeb"/>
    <ds:schemaRef ds:uri="0332e9c5-4860-4b71-afa2-04cc83e780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163A0D-2FA5-4199-9D30-3FF7D4AC50C3}">
  <ds:schemaRefs>
    <ds:schemaRef ds:uri="0332e9c5-4860-4b71-afa2-04cc83e7805b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8ff886e2-93d7-4eec-8520-2c0196201eeb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philipp huhn</dc:creator>
  <cp:keywords/>
  <dc:description/>
  <cp:lastModifiedBy>Alexander Timper</cp:lastModifiedBy>
  <cp:revision/>
  <dcterms:created xsi:type="dcterms:W3CDTF">2022-11-04T10:06:15Z</dcterms:created>
  <dcterms:modified xsi:type="dcterms:W3CDTF">2023-10-05T06:57:50Z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0x010100CA35ED772E795F4CAB038FEFE3C6719B</vt:lpwstr>
  </property>
  <property fmtid="{D5CDD505-2E9C-101B-9397-08002B2CF9AE}" pid="3" name="MediaServiceImageTags">
    <vt:lpwstr/>
  </property>
</Properties>
</file>